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תיקיות אחסון שיתופי\שוק ההון\רותם שמר גוב\האחסון שלי\דוחות כספיים\רבעון 3 2023\"/>
    </mc:Choice>
  </mc:AlternateContent>
  <xr:revisionPtr revIDLastSave="0" documentId="8_{8AA8A554-8766-4FE6-A8B8-76903DCC477D}" xr6:coauthVersionLast="47" xr6:coauthVersionMax="47" xr10:uidLastSave="{00000000-0000-0000-0000-000000000000}"/>
  <bookViews>
    <workbookView xWindow="-120" yWindow="-120" windowWidth="29040" windowHeight="15720" xr2:uid="{C02EE823-2AF2-40F4-A1EB-7E1A9330E0BE}"/>
  </bookViews>
  <sheets>
    <sheet name="30.9.23" sheetId="2" r:id="rId1"/>
  </sheets>
  <externalReferences>
    <externalReference r:id="rId2"/>
  </externalReferences>
  <definedNames>
    <definedName name="EUR">'[1]General data'!$C$14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<sst xmlns="http://schemas.openxmlformats.org/spreadsheetml/2006/main" count="300" uniqueCount="79">
  <si>
    <t>יתרת חיי הפרויקט / אורך חיי הפרויקט ממועד החיבור (שנים)</t>
  </si>
  <si>
    <t>שיעור החזקה</t>
  </si>
  <si>
    <t>סגמנט/ מדינה</t>
  </si>
  <si>
    <t>הספק חזוי (MWp)</t>
  </si>
  <si>
    <t>קיבולת (MWh)</t>
  </si>
  <si>
    <t>תעריף משוקלל   (₪)</t>
  </si>
  <si>
    <t>שעות ייצור שנתיות חזויות
(KWh/KWp)</t>
  </si>
  <si>
    <t xml:space="preserve"> הכנסות צפויות</t>
  </si>
  <si>
    <t>סך עלויות הקמה חזויות</t>
  </si>
  <si>
    <t>עלות תפעול שנתית כוללת</t>
  </si>
  <si>
    <t>EBITDA חזויה</t>
  </si>
  <si>
    <t>יתרת ההלוואה - חוב בכיר</t>
  </si>
  <si>
    <t xml:space="preserve"> (יתרת) תקופת הלוואה חזויה (שנים)</t>
  </si>
  <si>
    <t>FFO חזוי</t>
  </si>
  <si>
    <t xml:space="preserve">שיעור ה-Tax Equity בהשקעה </t>
  </si>
  <si>
    <t>מועד השלמת הקמה</t>
  </si>
  <si>
    <t>----</t>
  </si>
  <si>
    <t>סה"כ</t>
  </si>
  <si>
    <t>שיעור מינוף חזוי (חוב בכיר)</t>
  </si>
  <si>
    <t>סכום הון עצמי שהושקע למועד הדו"ח</t>
  </si>
  <si>
    <t>אנליסטים בפיתוח</t>
  </si>
  <si>
    <t>מונה נטו</t>
  </si>
  <si>
    <t>תעריפיות</t>
  </si>
  <si>
    <t>מכרזיות</t>
  </si>
  <si>
    <t>ישראל PV</t>
  </si>
  <si>
    <t>Sunprime</t>
  </si>
  <si>
    <t>2022-2023</t>
  </si>
  <si>
    <t>Blue Sky</t>
  </si>
  <si>
    <t>17-20</t>
  </si>
  <si>
    <t>2018-2021</t>
  </si>
  <si>
    <t>24-29</t>
  </si>
  <si>
    <t>Ollmedilla</t>
  </si>
  <si>
    <t>H1 2022</t>
  </si>
  <si>
    <t>Sabinar 1</t>
  </si>
  <si>
    <t>אגירה מאחורי המונה</t>
  </si>
  <si>
    <t>20-24</t>
  </si>
  <si>
    <t>Ratesti</t>
  </si>
  <si>
    <t>Krzywinskie</t>
  </si>
  <si>
    <t>Dziewoklucz 1</t>
  </si>
  <si>
    <t>Sabinar 2</t>
  </si>
  <si>
    <t>Buxton</t>
  </si>
  <si>
    <t>2024</t>
  </si>
  <si>
    <t>2023-2024</t>
  </si>
  <si>
    <t>2024-2025</t>
  </si>
  <si>
    <t>Iepuresti</t>
  </si>
  <si>
    <t>H2 2024</t>
  </si>
  <si>
    <t>Corbii Mari</t>
  </si>
  <si>
    <t>H1 2025</t>
  </si>
  <si>
    <t>Ghimpati</t>
  </si>
  <si>
    <t>Slobozia</t>
  </si>
  <si>
    <t>Dziewoklucz 2</t>
  </si>
  <si>
    <t>H1 2024</t>
  </si>
  <si>
    <t>Cybinka</t>
  </si>
  <si>
    <t>H2 2025</t>
  </si>
  <si>
    <t>Ada</t>
  </si>
  <si>
    <t>Cellarhead</t>
  </si>
  <si>
    <t>Stendal</t>
  </si>
  <si>
    <t>20 - 24</t>
  </si>
  <si>
    <t>2024 - 2025</t>
  </si>
  <si>
    <t>2025-2026</t>
  </si>
  <si>
    <t>Bakalarzewo</t>
  </si>
  <si>
    <t>Bartodzieje</t>
  </si>
  <si>
    <t>Kemienice</t>
  </si>
  <si>
    <t>Toton</t>
  </si>
  <si>
    <t>קרקעי ישראל</t>
  </si>
  <si>
    <t>גגות ישראל</t>
  </si>
  <si>
    <t>מאגרים ישראל</t>
  </si>
  <si>
    <t>ארה"ב - Blue sky</t>
  </si>
  <si>
    <t>פולין</t>
  </si>
  <si>
    <t>בריטניה</t>
  </si>
  <si>
    <t>יוון</t>
  </si>
  <si>
    <t>ספרד</t>
  </si>
  <si>
    <t>ספרד - רוח</t>
  </si>
  <si>
    <t>ספרד - סולאר</t>
  </si>
  <si>
    <t>סאנפריים - אגירה</t>
  </si>
  <si>
    <t xml:space="preserve"> מחוברים</t>
  </si>
  <si>
    <t xml:space="preserve"> מוכנים לחיבור</t>
  </si>
  <si>
    <t xml:space="preserve"> בהקמה ולקראת הקמה</t>
  </si>
  <si>
    <t xml:space="preserve"> ברישוי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</si>
</sst>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yyyy"/>
    <numFmt numFmtId="167" formatCode="0.0000%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ssistant"/>
      <charset val="177"/>
    </font>
    <font>
      <sz val="10"/>
      <color rgb="FF3E3E3E"/>
      <name val="Assistant"/>
      <charset val="177"/>
    </font>
    <font>
      <b/>
      <sz val="11"/>
      <color theme="1"/>
      <name val="Assistant"/>
      <charset val="177"/>
    </font>
    <font>
      <sz val="12"/>
      <color rgb="FFFFFFFF"/>
      <name val="Assistant"/>
      <charset val="177"/>
    </font>
    <font>
      <sz val="10"/>
      <color rgb="FF75C699"/>
      <name val="Assistant"/>
      <charset val="177"/>
    </font>
    <font>
      <sz val="10"/>
      <color rgb="FF275065"/>
      <name val="Assistant"/>
      <charset val="177"/>
    </font>
    <font>
      <b/>
      <sz val="10"/>
      <color rgb="FF275065"/>
      <name val="Assistant"/>
      <charset val="177"/>
    </font>
    <font>
      <sz val="11"/>
      <name val="Assistant"/>
      <charset val="177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75C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164" fontId="2" fillId="0" borderId="2" xfId="2" applyNumberFormat="1" applyFont="1" applyBorder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 wrapText="1" readingOrder="1"/>
    </xf>
    <xf numFmtId="9" fontId="2" fillId="0" borderId="2" xfId="1" applyFont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 readingOrder="1"/>
    </xf>
    <xf numFmtId="164" fontId="2" fillId="6" borderId="2" xfId="2" quotePrefix="1" applyNumberFormat="1" applyFont="1" applyFill="1" applyBorder="1" applyAlignment="1">
      <alignment horizontal="center" vertical="center"/>
    </xf>
    <xf numFmtId="164" fontId="4" fillId="0" borderId="2" xfId="2" quotePrefix="1" applyNumberFormat="1" applyFont="1" applyBorder="1" applyAlignment="1">
      <alignment horizontal="center" vertical="center"/>
    </xf>
    <xf numFmtId="165" fontId="4" fillId="0" borderId="2" xfId="2" quotePrefix="1" applyNumberFormat="1" applyFont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 readingOrder="1"/>
    </xf>
    <xf numFmtId="0" fontId="6" fillId="3" borderId="1" xfId="2" applyFont="1" applyFill="1" applyBorder="1" applyAlignment="1">
      <alignment horizontal="center" vertical="center" wrapText="1" readingOrder="2"/>
    </xf>
    <xf numFmtId="0" fontId="6" fillId="3" borderId="2" xfId="2" applyFont="1" applyFill="1" applyBorder="1" applyAlignment="1">
      <alignment horizontal="center" vertical="center" wrapText="1" readingOrder="2"/>
    </xf>
    <xf numFmtId="0" fontId="6" fillId="3" borderId="3" xfId="2" applyFont="1" applyFill="1" applyBorder="1" applyAlignment="1">
      <alignment horizontal="center" vertical="center" wrapText="1" readingOrder="2"/>
    </xf>
    <xf numFmtId="0" fontId="7" fillId="0" borderId="2" xfId="2" applyFont="1" applyBorder="1" applyAlignment="1">
      <alignment vertical="center"/>
    </xf>
    <xf numFmtId="0" fontId="7" fillId="0" borderId="2" xfId="2" applyFont="1" applyBorder="1" applyAlignment="1">
      <alignment horizontal="right" vertical="center"/>
    </xf>
    <xf numFmtId="0" fontId="8" fillId="0" borderId="2" xfId="2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9" fontId="2" fillId="5" borderId="2" xfId="2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9" fontId="9" fillId="5" borderId="2" xfId="2" applyNumberFormat="1" applyFont="1" applyFill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166" fontId="2" fillId="0" borderId="2" xfId="2" applyNumberFormat="1" applyFont="1" applyBorder="1" applyAlignment="1">
      <alignment horizontal="center" vertical="center"/>
    </xf>
    <xf numFmtId="0" fontId="7" fillId="5" borderId="2" xfId="2" applyFont="1" applyFill="1" applyBorder="1" applyAlignment="1">
      <alignment vertical="center"/>
    </xf>
    <xf numFmtId="165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</cellXfs>
  <cellStyles count="3">
    <cellStyle name="Normal" xfId="0" builtinId="0"/>
    <cellStyle name="Normal 8" xfId="2" xr:uid="{2502EA04-AFB4-490B-B4D0-6ECD6C9CEA99}"/>
    <cellStyle name="Percent" xfId="1" builtinId="5"/>
  </cellStyles>
  <dxfs count="5"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&#1488;&#1504;&#1500;&#1497;&#1494;&#1492;\02%20Models\02%20Corporate\Company%20model\01%20Financial%20Reports\04%202023\Q3\30112023%20Financial%20Reports%20model%20as%20published.xlsm" TargetMode="External"/><Relationship Id="rId1" Type="http://schemas.openxmlformats.org/officeDocument/2006/relationships/externalLinkPath" Target="/Shared%20drives/&#1488;&#1504;&#1500;&#1497;&#1494;&#1492;/02%20Models/02%20Corporate/Company%20model/01%20Financial%20Reports/04%202023/Q3/30112023%20Financial%20Reports%20model%20as%20publish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s"/>
      <sheetName val="General data"/>
      <sheetName val="איגום נתונים"/>
      <sheetName val="טבלאות לדו&quot;ח"/>
      <sheetName val="Storage Aggregated (100%)"/>
      <sheetName val="Storage Aggregated (Our Share)"/>
      <sheetName val="PV Aggregated (100%)"/>
      <sheetName val="Graphs"/>
      <sheetName val="מערכות מחוברות Q3"/>
      <sheetName val="EU (Q3 2023)"/>
      <sheetName val="EU (Q2 2023)"/>
      <sheetName val="PV Israel"/>
      <sheetName val="Israel (Q3 2023)"/>
      <sheetName val="Israel (Q2 2023)"/>
      <sheetName val="Storage Project"/>
      <sheetName val="Israel Storage (Q3 2023)"/>
      <sheetName val="Israel Storage (Q2 2023)"/>
      <sheetName val="EU Storage (Q3 2023)"/>
      <sheetName val="EU Storage (Q2 2023)"/>
      <sheetName val="USA (Q3 2023)"/>
      <sheetName val="USA (Q2 2023)"/>
      <sheetName val="Storage Israel"/>
      <sheetName val="Storage UK"/>
      <sheetName val="PPT tables by CCY"/>
      <sheetName val="REV EBITDA forecast"/>
      <sheetName val="Valuation Summary"/>
      <sheetName val="Valuation CF"/>
      <sheetName val="PV Operational"/>
      <sheetName val="PV RFO &amp; OAR"/>
      <sheetName val="PV Construction"/>
      <sheetName val="PV Under license"/>
      <sheetName val="PV Under development"/>
      <sheetName val="CF"/>
      <sheetName val="PV Global"/>
      <sheetName val="PV Italy"/>
      <sheetName val="PV USA"/>
      <sheetName val="PV Spain"/>
      <sheetName val="PV Romania"/>
      <sheetName val="PV Poland"/>
      <sheetName val="Bond Scenarios"/>
      <sheetName val="Bond"/>
      <sheetName val="CF for Bond"/>
      <sheetName val="Future Platforms"/>
      <sheetName val="O&amp;M"/>
      <sheetName val="EPC"/>
      <sheetName val="Tax"/>
      <sheetName val="Tariff calculations"/>
    </sheetNames>
    <sheetDataSet>
      <sheetData sheetId="0"/>
      <sheetData sheetId="1">
        <row r="14">
          <cell r="C14">
            <v>4.0530999999999997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9F703-E5D4-4055-AC82-2F60C5E33C4C}">
  <dimension ref="A1:Q83"/>
  <sheetViews>
    <sheetView rightToLeft="1" tabSelected="1" workbookViewId="0">
      <selection activeCell="A16" sqref="A16:Q16"/>
    </sheetView>
  </sheetViews>
  <sheetFormatPr defaultRowHeight="15" x14ac:dyDescent="0.25"/>
  <cols>
    <col min="1" max="1" width="13.5" style="12" bestFit="1" customWidth="1"/>
    <col min="2" max="16384" width="9" style="12"/>
  </cols>
  <sheetData>
    <row r="1" spans="1:17" x14ac:dyDescent="0.2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94.5" x14ac:dyDescent="0.25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5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0</v>
      </c>
      <c r="P3" s="16" t="s">
        <v>1</v>
      </c>
    </row>
    <row r="4" spans="1:17" x14ac:dyDescent="0.25">
      <c r="A4" s="18" t="s">
        <v>21</v>
      </c>
      <c r="B4" s="1">
        <v>56.273110000000031</v>
      </c>
      <c r="C4" s="1" t="s">
        <v>16</v>
      </c>
      <c r="D4" s="2">
        <v>0.36316269288908198</v>
      </c>
      <c r="E4" s="3">
        <v>1739.9999999999989</v>
      </c>
      <c r="F4" s="4">
        <v>35.559151846827739</v>
      </c>
      <c r="G4" s="4">
        <v>236.34706200000011</v>
      </c>
      <c r="H4" s="4">
        <v>9.3413362600000056</v>
      </c>
      <c r="I4" s="4">
        <v>26.217815586827733</v>
      </c>
      <c r="J4" s="4">
        <v>189.19320549657002</v>
      </c>
      <c r="K4" s="3">
        <v>16.08515482503708</v>
      </c>
      <c r="L4" s="4">
        <v>13.447274215809257</v>
      </c>
      <c r="M4" s="5" t="s">
        <v>16</v>
      </c>
      <c r="N4" s="5">
        <v>43831</v>
      </c>
      <c r="O4" s="3">
        <v>21.508827662092948</v>
      </c>
      <c r="P4" s="6">
        <v>0.4</v>
      </c>
    </row>
    <row r="5" spans="1:17" x14ac:dyDescent="0.25">
      <c r="A5" s="19" t="s">
        <v>22</v>
      </c>
      <c r="B5" s="1">
        <v>143.93211499999995</v>
      </c>
      <c r="C5" s="1" t="s">
        <v>16</v>
      </c>
      <c r="D5" s="2">
        <v>0.59524659303450078</v>
      </c>
      <c r="E5" s="3">
        <v>1733.9984120291704</v>
      </c>
      <c r="F5" s="4">
        <v>148.56048922662654</v>
      </c>
      <c r="G5" s="4">
        <v>715.07988299999977</v>
      </c>
      <c r="H5" s="4">
        <v>34.81189166499999</v>
      </c>
      <c r="I5" s="4">
        <v>113.74859756162655</v>
      </c>
      <c r="J5" s="4">
        <v>454.79833439014538</v>
      </c>
      <c r="K5" s="3">
        <v>16.08515482503708</v>
      </c>
      <c r="L5" s="4">
        <v>82.559939226967145</v>
      </c>
      <c r="M5" s="5" t="s">
        <v>16</v>
      </c>
      <c r="N5" s="5">
        <v>44200.881247694277</v>
      </c>
      <c r="O5" s="3">
        <v>21.205520150940611</v>
      </c>
      <c r="P5" s="6">
        <v>0.35</v>
      </c>
    </row>
    <row r="6" spans="1:17" x14ac:dyDescent="0.25">
      <c r="A6" s="19" t="s">
        <v>23</v>
      </c>
      <c r="B6" s="1">
        <v>83.453034999999986</v>
      </c>
      <c r="C6" s="1" t="s">
        <v>16</v>
      </c>
      <c r="D6" s="2">
        <v>0.25181550693752486</v>
      </c>
      <c r="E6" s="3">
        <v>1739.4181218214537</v>
      </c>
      <c r="F6" s="4">
        <v>36.553468831250882</v>
      </c>
      <c r="G6" s="4">
        <v>350.50274699999994</v>
      </c>
      <c r="H6" s="4">
        <v>13.620583024999997</v>
      </c>
      <c r="I6" s="4">
        <v>22.932885806250887</v>
      </c>
      <c r="J6" s="4">
        <v>194.01767463062802</v>
      </c>
      <c r="K6" s="3">
        <v>16.08515482503708</v>
      </c>
      <c r="L6" s="4">
        <v>9.8366927686834948</v>
      </c>
      <c r="M6" s="5" t="s">
        <v>16</v>
      </c>
      <c r="N6" s="5">
        <v>44674.318287823124</v>
      </c>
      <c r="O6" s="3">
        <v>24.000000000000004</v>
      </c>
      <c r="P6" s="6">
        <v>0.39</v>
      </c>
    </row>
    <row r="7" spans="1:17" x14ac:dyDescent="0.25">
      <c r="A7" s="19" t="s">
        <v>24</v>
      </c>
      <c r="B7" s="1">
        <v>283.04500000000002</v>
      </c>
      <c r="C7" s="1" t="s">
        <v>16</v>
      </c>
      <c r="D7" s="2">
        <v>0.44913764087280633</v>
      </c>
      <c r="E7" s="3">
        <v>1740.5465267007007</v>
      </c>
      <c r="F7" s="4">
        <v>221.2690024386113</v>
      </c>
      <c r="G7" s="4">
        <v>1234.4390000000001</v>
      </c>
      <c r="H7" s="4">
        <v>57.773810949999998</v>
      </c>
      <c r="I7" s="4">
        <v>163.49519148861128</v>
      </c>
      <c r="J7" s="4">
        <v>846.58299999999997</v>
      </c>
      <c r="K7" s="3">
        <v>17.100000000000001</v>
      </c>
      <c r="L7" s="4">
        <v>105.76342458237147</v>
      </c>
      <c r="M7" s="5" t="s">
        <v>16</v>
      </c>
      <c r="N7" s="5">
        <v>44377</v>
      </c>
      <c r="O7" s="3">
        <v>21.992015691698878</v>
      </c>
      <c r="P7" s="6">
        <v>0.4</v>
      </c>
    </row>
    <row r="8" spans="1:17" x14ac:dyDescent="0.25">
      <c r="A8" s="19" t="s">
        <v>25</v>
      </c>
      <c r="B8" s="1">
        <v>51.107999999999997</v>
      </c>
      <c r="C8" s="1" t="s">
        <v>16</v>
      </c>
      <c r="D8" s="2">
        <v>0.37772819520093159</v>
      </c>
      <c r="E8" s="3">
        <v>1148.147175214043</v>
      </c>
      <c r="F8" s="4">
        <v>22.164903832765475</v>
      </c>
      <c r="G8" s="4">
        <v>173.029</v>
      </c>
      <c r="H8" s="4">
        <v>3.1128175818824992</v>
      </c>
      <c r="I8" s="4">
        <v>19.052086250882976</v>
      </c>
      <c r="J8" s="4">
        <v>147.07400000000001</v>
      </c>
      <c r="K8" s="3">
        <v>10</v>
      </c>
      <c r="L8" s="4">
        <v>10.668868250882975</v>
      </c>
      <c r="M8" s="5" t="s">
        <v>16</v>
      </c>
      <c r="N8" s="7" t="s">
        <v>26</v>
      </c>
      <c r="O8" s="3">
        <v>30</v>
      </c>
      <c r="P8" s="6">
        <v>0.312</v>
      </c>
    </row>
    <row r="9" spans="1:17" x14ac:dyDescent="0.25">
      <c r="A9" s="19" t="s">
        <v>27</v>
      </c>
      <c r="B9" s="1">
        <v>14.6</v>
      </c>
      <c r="C9" s="1" t="s">
        <v>16</v>
      </c>
      <c r="D9" s="2">
        <v>0.5736</v>
      </c>
      <c r="E9" s="3">
        <v>1680.2129120879119</v>
      </c>
      <c r="F9" s="4">
        <v>14.071043845054945</v>
      </c>
      <c r="G9" s="4">
        <v>170.74199999999999</v>
      </c>
      <c r="H9" s="4">
        <v>3.8974207999999995</v>
      </c>
      <c r="I9" s="4">
        <v>10.173623045054946</v>
      </c>
      <c r="J9" s="4">
        <v>74.494</v>
      </c>
      <c r="K9" s="3" t="s">
        <v>28</v>
      </c>
      <c r="L9" s="4">
        <v>5.3315130450549457</v>
      </c>
      <c r="M9" s="6">
        <v>0.37</v>
      </c>
      <c r="N9" s="5" t="s">
        <v>29</v>
      </c>
      <c r="O9" s="3" t="s">
        <v>30</v>
      </c>
      <c r="P9" s="6">
        <v>0.67</v>
      </c>
    </row>
    <row r="10" spans="1:17" x14ac:dyDescent="0.25">
      <c r="A10" s="19" t="s">
        <v>31</v>
      </c>
      <c r="B10" s="1">
        <v>169</v>
      </c>
      <c r="C10" s="1" t="s">
        <v>16</v>
      </c>
      <c r="D10" s="2">
        <v>0.29587629999999998</v>
      </c>
      <c r="E10" s="3">
        <v>2181</v>
      </c>
      <c r="F10" s="4">
        <v>109.0567495407</v>
      </c>
      <c r="G10" s="4">
        <v>534.72299999999996</v>
      </c>
      <c r="H10" s="4">
        <v>11.241251343747939</v>
      </c>
      <c r="I10" s="4">
        <v>97.815498196952063</v>
      </c>
      <c r="J10" s="4">
        <v>234.143</v>
      </c>
      <c r="K10" s="3">
        <v>16.5</v>
      </c>
      <c r="L10" s="4">
        <v>91.311005656952062</v>
      </c>
      <c r="M10" s="5" t="s">
        <v>16</v>
      </c>
      <c r="N10" s="7" t="s">
        <v>32</v>
      </c>
      <c r="O10" s="3">
        <v>29</v>
      </c>
      <c r="P10" s="6">
        <v>0.49874999999999997</v>
      </c>
    </row>
    <row r="11" spans="1:17" x14ac:dyDescent="0.25">
      <c r="A11" s="19" t="s">
        <v>33</v>
      </c>
      <c r="B11" s="1">
        <v>155</v>
      </c>
      <c r="C11" s="1" t="s">
        <v>16</v>
      </c>
      <c r="D11" s="2">
        <v>0.25344106673854444</v>
      </c>
      <c r="E11" s="3">
        <v>2135</v>
      </c>
      <c r="F11" s="4">
        <v>83.869985010452822</v>
      </c>
      <c r="G11" s="4">
        <v>580.39800000000002</v>
      </c>
      <c r="H11" s="4">
        <v>13.043079558061844</v>
      </c>
      <c r="I11" s="4">
        <v>70.826905452390974</v>
      </c>
      <c r="J11" s="4">
        <v>324.76900000000001</v>
      </c>
      <c r="K11" s="3">
        <v>23</v>
      </c>
      <c r="L11" s="4">
        <v>55.887531452390974</v>
      </c>
      <c r="M11" s="5" t="s">
        <v>16</v>
      </c>
      <c r="N11" s="7" t="s">
        <v>32</v>
      </c>
      <c r="O11" s="3">
        <v>29</v>
      </c>
      <c r="P11" s="6">
        <v>0.47250000000000003</v>
      </c>
    </row>
    <row r="12" spans="1:17" x14ac:dyDescent="0.25">
      <c r="A12" s="19" t="s">
        <v>34</v>
      </c>
      <c r="B12" s="1" t="s">
        <v>16</v>
      </c>
      <c r="C12" s="1">
        <v>21.2</v>
      </c>
      <c r="D12" s="8" t="s">
        <v>16</v>
      </c>
      <c r="E12" s="3" t="s">
        <v>16</v>
      </c>
      <c r="F12" s="4">
        <v>2.7559999999999998</v>
      </c>
      <c r="G12" s="4">
        <v>31.799999999999997</v>
      </c>
      <c r="H12" s="4">
        <v>0.20660100000000001</v>
      </c>
      <c r="I12" s="4">
        <v>2.5493989999999997</v>
      </c>
      <c r="J12" s="4">
        <v>5.8</v>
      </c>
      <c r="K12" s="3">
        <v>15</v>
      </c>
      <c r="L12" s="4">
        <v>2.1578989999999996</v>
      </c>
      <c r="M12" s="5" t="s">
        <v>16</v>
      </c>
      <c r="N12" s="5">
        <v>44742</v>
      </c>
      <c r="O12" s="3">
        <v>24</v>
      </c>
      <c r="P12" s="6">
        <v>0.37</v>
      </c>
    </row>
    <row r="13" spans="1:17" x14ac:dyDescent="0.25">
      <c r="A13" s="20" t="s">
        <v>17</v>
      </c>
      <c r="B13" s="9">
        <v>672.75300000000004</v>
      </c>
      <c r="C13" s="9">
        <v>21.2</v>
      </c>
      <c r="D13" s="9" t="s">
        <v>16</v>
      </c>
      <c r="E13" s="9" t="s">
        <v>16</v>
      </c>
      <c r="F13" s="9">
        <v>453.18768466758451</v>
      </c>
      <c r="G13" s="10">
        <v>2725.1310000000003</v>
      </c>
      <c r="H13" s="10">
        <v>89.274981233692287</v>
      </c>
      <c r="I13" s="10">
        <v>363.91270343389226</v>
      </c>
      <c r="J13" s="10">
        <v>1632.8629999999998</v>
      </c>
      <c r="K13" s="9" t="s">
        <v>16</v>
      </c>
      <c r="L13" s="10">
        <v>271.12024198765243</v>
      </c>
      <c r="M13" s="9" t="s">
        <v>16</v>
      </c>
      <c r="N13" s="9" t="s">
        <v>16</v>
      </c>
      <c r="O13" s="9" t="s">
        <v>16</v>
      </c>
      <c r="P13" s="9" t="s">
        <v>16</v>
      </c>
    </row>
    <row r="14" spans="1:17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1"/>
      <c r="L14" s="21"/>
      <c r="M14" s="13"/>
      <c r="N14" s="13"/>
      <c r="O14" s="13"/>
      <c r="P14" s="13"/>
      <c r="Q14" s="13"/>
    </row>
    <row r="15" spans="1:1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21"/>
      <c r="L15" s="21"/>
      <c r="M15" s="13"/>
      <c r="N15" s="13"/>
      <c r="O15" s="13"/>
      <c r="P15" s="13"/>
      <c r="Q15" s="13"/>
    </row>
    <row r="16" spans="1:17" x14ac:dyDescent="0.25">
      <c r="A16" s="11" t="s">
        <v>76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3"/>
      <c r="N17" s="13"/>
      <c r="O17" s="13"/>
      <c r="P17" s="13"/>
      <c r="Q17" s="13"/>
    </row>
    <row r="18" spans="1:17" ht="94.5" x14ac:dyDescent="0.25">
      <c r="A18" s="14" t="s">
        <v>2</v>
      </c>
      <c r="B18" s="15" t="s">
        <v>3</v>
      </c>
      <c r="C18" s="16" t="s">
        <v>4</v>
      </c>
      <c r="D18" s="16" t="s">
        <v>5</v>
      </c>
      <c r="E18" s="16" t="s">
        <v>6</v>
      </c>
      <c r="F18" s="17" t="s">
        <v>7</v>
      </c>
      <c r="G18" s="15" t="s">
        <v>8</v>
      </c>
      <c r="H18" s="16" t="s">
        <v>9</v>
      </c>
      <c r="I18" s="16" t="s">
        <v>10</v>
      </c>
      <c r="J18" s="16" t="s">
        <v>18</v>
      </c>
      <c r="K18" s="16" t="s">
        <v>12</v>
      </c>
      <c r="L18" s="16" t="s">
        <v>13</v>
      </c>
      <c r="M18" s="16" t="s">
        <v>0</v>
      </c>
      <c r="N18" s="16" t="s">
        <v>1</v>
      </c>
      <c r="O18" s="13"/>
      <c r="P18" s="13"/>
      <c r="Q18" s="13"/>
    </row>
    <row r="19" spans="1:17" x14ac:dyDescent="0.25">
      <c r="A19" s="18" t="s">
        <v>22</v>
      </c>
      <c r="B19" s="1">
        <v>31.862379999999998</v>
      </c>
      <c r="C19" s="1" t="s">
        <v>16</v>
      </c>
      <c r="D19" s="2">
        <v>0.45</v>
      </c>
      <c r="E19" s="3">
        <v>1750.0000000000002</v>
      </c>
      <c r="F19" s="1">
        <v>25.091624250000002</v>
      </c>
      <c r="G19" s="1">
        <v>86.028425999999996</v>
      </c>
      <c r="H19" s="1">
        <v>6.0268830800000002</v>
      </c>
      <c r="I19" s="1">
        <v>19.064741170000001</v>
      </c>
      <c r="J19" s="23">
        <v>0.85</v>
      </c>
      <c r="K19" s="3" t="s">
        <v>35</v>
      </c>
      <c r="L19" s="1">
        <v>14.128860228250002</v>
      </c>
      <c r="M19" s="3">
        <v>25</v>
      </c>
      <c r="N19" s="23">
        <v>0.46132369898293857</v>
      </c>
      <c r="O19" s="13"/>
      <c r="P19" s="13"/>
      <c r="Q19" s="13"/>
    </row>
    <row r="20" spans="1:17" x14ac:dyDescent="0.25">
      <c r="A20" s="18" t="s">
        <v>23</v>
      </c>
      <c r="B20" s="1">
        <v>32.286079999999998</v>
      </c>
      <c r="C20" s="1" t="s">
        <v>16</v>
      </c>
      <c r="D20" s="2">
        <v>0.26102273871588011</v>
      </c>
      <c r="E20" s="3">
        <v>1750</v>
      </c>
      <c r="F20" s="1">
        <v>14.747951792000004</v>
      </c>
      <c r="G20" s="1">
        <v>87.172415999999998</v>
      </c>
      <c r="H20" s="1">
        <v>4.3263347199999993</v>
      </c>
      <c r="I20" s="1">
        <v>10.421617072000004</v>
      </c>
      <c r="J20" s="23">
        <v>0.85000000000000009</v>
      </c>
      <c r="K20" s="3" t="s">
        <v>35</v>
      </c>
      <c r="L20" s="1">
        <v>5.4200997040000019</v>
      </c>
      <c r="M20" s="3">
        <v>25</v>
      </c>
      <c r="N20" s="23">
        <v>0.38440250411322779</v>
      </c>
      <c r="O20" s="13"/>
      <c r="P20" s="13"/>
      <c r="Q20" s="13"/>
    </row>
    <row r="21" spans="1:17" x14ac:dyDescent="0.25">
      <c r="A21" s="18" t="s">
        <v>24</v>
      </c>
      <c r="B21" s="1">
        <v>64.14846</v>
      </c>
      <c r="C21" s="1" t="s">
        <v>16</v>
      </c>
      <c r="D21" s="2">
        <v>0.35488727280436666</v>
      </c>
      <c r="E21" s="3">
        <v>1750</v>
      </c>
      <c r="F21" s="1">
        <v>39.839576042000004</v>
      </c>
      <c r="G21" s="1">
        <v>173.20084199999999</v>
      </c>
      <c r="H21" s="1">
        <v>10.353217800000001</v>
      </c>
      <c r="I21" s="1">
        <v>29.486358242000001</v>
      </c>
      <c r="J21" s="23">
        <v>0.85</v>
      </c>
      <c r="K21" s="3">
        <v>20</v>
      </c>
      <c r="L21" s="1">
        <v>19.54895993225</v>
      </c>
      <c r="M21" s="3">
        <v>25</v>
      </c>
      <c r="N21" s="23">
        <v>0.42260906964874917</v>
      </c>
      <c r="O21" s="13"/>
      <c r="P21" s="13"/>
      <c r="Q21" s="13"/>
    </row>
    <row r="22" spans="1:17" x14ac:dyDescent="0.25">
      <c r="A22" s="18" t="s">
        <v>25</v>
      </c>
      <c r="B22" s="1">
        <v>64.626164999999986</v>
      </c>
      <c r="C22" s="1" t="s">
        <v>16</v>
      </c>
      <c r="D22" s="2">
        <v>0.34783699785197136</v>
      </c>
      <c r="E22" s="3">
        <v>1369.0958781756347</v>
      </c>
      <c r="F22" s="1">
        <v>30.77641447619736</v>
      </c>
      <c r="G22" s="1">
        <v>200.45837677656297</v>
      </c>
      <c r="H22" s="1">
        <v>3.9234145805399989</v>
      </c>
      <c r="I22" s="1">
        <v>26.852999895657362</v>
      </c>
      <c r="J22" s="23">
        <v>0.71</v>
      </c>
      <c r="K22" s="3">
        <v>10</v>
      </c>
      <c r="L22" s="1">
        <v>18.740449387509859</v>
      </c>
      <c r="M22" s="3">
        <v>30</v>
      </c>
      <c r="N22" s="23">
        <v>0.312</v>
      </c>
      <c r="O22" s="13"/>
      <c r="P22" s="13"/>
      <c r="Q22" s="13"/>
    </row>
    <row r="23" spans="1:17" x14ac:dyDescent="0.25">
      <c r="A23" s="18" t="s">
        <v>27</v>
      </c>
      <c r="B23" s="1">
        <v>3.3</v>
      </c>
      <c r="C23" s="1" t="s">
        <v>16</v>
      </c>
      <c r="D23" s="2">
        <v>0.5736</v>
      </c>
      <c r="E23" s="3">
        <v>1579</v>
      </c>
      <c r="F23" s="1">
        <v>2.9888575199999994</v>
      </c>
      <c r="G23" s="1">
        <v>30.286079999999995</v>
      </c>
      <c r="H23" s="1">
        <v>0.88334400000000002</v>
      </c>
      <c r="I23" s="1">
        <v>2.1055135199999993</v>
      </c>
      <c r="J23" s="23">
        <v>0.4</v>
      </c>
      <c r="K23" s="3">
        <v>18</v>
      </c>
      <c r="L23" s="1">
        <v>1.3180754399999994</v>
      </c>
      <c r="M23" s="3">
        <v>30</v>
      </c>
      <c r="N23" s="23">
        <v>0.67</v>
      </c>
      <c r="O23" s="13"/>
      <c r="P23" s="13"/>
      <c r="Q23" s="13"/>
    </row>
    <row r="24" spans="1:17" x14ac:dyDescent="0.25">
      <c r="A24" s="18" t="s">
        <v>36</v>
      </c>
      <c r="B24" s="1">
        <v>154.69999999999999</v>
      </c>
      <c r="C24" s="1" t="s">
        <v>16</v>
      </c>
      <c r="D24" s="2">
        <v>0.46156702799999993</v>
      </c>
      <c r="E24" s="3">
        <v>1370</v>
      </c>
      <c r="F24" s="1">
        <v>97.824054347291977</v>
      </c>
      <c r="G24" s="1">
        <v>414.02585202006816</v>
      </c>
      <c r="H24" s="1">
        <v>15.255868399999999</v>
      </c>
      <c r="I24" s="1">
        <v>82.56818594729198</v>
      </c>
      <c r="J24" s="23">
        <v>0.59</v>
      </c>
      <c r="K24" s="3">
        <v>10</v>
      </c>
      <c r="L24" s="1">
        <v>63.514716237328443</v>
      </c>
      <c r="M24" s="3">
        <v>35</v>
      </c>
      <c r="N24" s="23">
        <v>0.5</v>
      </c>
      <c r="O24" s="13"/>
      <c r="P24" s="13"/>
      <c r="Q24" s="13"/>
    </row>
    <row r="25" spans="1:17" x14ac:dyDescent="0.25">
      <c r="A25" s="18" t="s">
        <v>37</v>
      </c>
      <c r="B25" s="1">
        <v>20</v>
      </c>
      <c r="C25" s="1" t="s">
        <v>16</v>
      </c>
      <c r="D25" s="2">
        <v>0.44869286140724945</v>
      </c>
      <c r="E25" s="3">
        <v>1059</v>
      </c>
      <c r="F25" s="1">
        <v>9.5033148046055427</v>
      </c>
      <c r="G25" s="1">
        <v>72.145179999999996</v>
      </c>
      <c r="H25" s="1">
        <v>1.4591159999999999</v>
      </c>
      <c r="I25" s="1">
        <v>8.0441988046055428</v>
      </c>
      <c r="J25" s="23">
        <v>0.56000000000000005</v>
      </c>
      <c r="K25" s="3">
        <v>7</v>
      </c>
      <c r="L25" s="1">
        <v>5.0545025454055423</v>
      </c>
      <c r="M25" s="3">
        <v>25</v>
      </c>
      <c r="N25" s="23">
        <v>0.72000000000000008</v>
      </c>
      <c r="O25" s="13"/>
      <c r="P25" s="13"/>
      <c r="Q25" s="13"/>
    </row>
    <row r="26" spans="1:17" x14ac:dyDescent="0.25">
      <c r="A26" s="18" t="s">
        <v>38</v>
      </c>
      <c r="B26" s="1">
        <v>19.7</v>
      </c>
      <c r="C26" s="1" t="s">
        <v>16</v>
      </c>
      <c r="D26" s="2">
        <v>0.44009406716417909</v>
      </c>
      <c r="E26" s="3">
        <v>1128</v>
      </c>
      <c r="F26" s="1">
        <v>9.7795943228955213</v>
      </c>
      <c r="G26" s="1">
        <v>59.016660434782615</v>
      </c>
      <c r="H26" s="1">
        <v>1.1976910499999998</v>
      </c>
      <c r="I26" s="1">
        <v>8.5819032728955218</v>
      </c>
      <c r="J26" s="23">
        <v>0.56000000000000005</v>
      </c>
      <c r="K26" s="3">
        <v>7</v>
      </c>
      <c r="L26" s="1">
        <v>6.1362528644781298</v>
      </c>
      <c r="M26" s="3">
        <v>25</v>
      </c>
      <c r="N26" s="23">
        <v>0.72000000000000008</v>
      </c>
      <c r="O26" s="13"/>
      <c r="P26" s="13"/>
      <c r="Q26" s="13"/>
    </row>
    <row r="27" spans="1:17" x14ac:dyDescent="0.25">
      <c r="A27" s="18" t="s">
        <v>39</v>
      </c>
      <c r="B27" s="1">
        <v>83</v>
      </c>
      <c r="C27" s="1" t="s">
        <v>16</v>
      </c>
      <c r="D27" s="2">
        <v>0.26840030984758645</v>
      </c>
      <c r="E27" s="3">
        <v>2034</v>
      </c>
      <c r="F27" s="1">
        <v>45.311877109089238</v>
      </c>
      <c r="G27" s="1">
        <v>310.13533713937494</v>
      </c>
      <c r="H27" s="1">
        <v>6.9714908693863498</v>
      </c>
      <c r="I27" s="1">
        <v>38.340386239702887</v>
      </c>
      <c r="J27" s="23">
        <v>0.59421579124535484</v>
      </c>
      <c r="K27" s="3">
        <v>22.5</v>
      </c>
      <c r="L27" s="1">
        <v>29.863169761137634</v>
      </c>
      <c r="M27" s="3">
        <v>30</v>
      </c>
      <c r="N27" s="23">
        <v>0.47250000000000003</v>
      </c>
      <c r="O27" s="13"/>
      <c r="P27" s="13"/>
      <c r="Q27" s="13"/>
    </row>
    <row r="28" spans="1:17" x14ac:dyDescent="0.25">
      <c r="A28" s="18" t="s">
        <v>40</v>
      </c>
      <c r="B28" s="1" t="s">
        <v>16</v>
      </c>
      <c r="C28" s="1">
        <v>60</v>
      </c>
      <c r="D28" s="8" t="s">
        <v>16</v>
      </c>
      <c r="E28" s="3" t="s">
        <v>16</v>
      </c>
      <c r="F28" s="1">
        <v>17.308230000000002</v>
      </c>
      <c r="G28" s="1">
        <v>120.78805590000002</v>
      </c>
      <c r="H28" s="1">
        <v>3.2966605284545945</v>
      </c>
      <c r="I28" s="1">
        <v>14.011569471545407</v>
      </c>
      <c r="J28" s="23">
        <v>0.64</v>
      </c>
      <c r="K28" s="3">
        <v>7.5</v>
      </c>
      <c r="L28" s="1">
        <v>7.9431775431294058</v>
      </c>
      <c r="M28" s="3">
        <v>30</v>
      </c>
      <c r="N28" s="23">
        <v>0.75</v>
      </c>
      <c r="O28" s="13"/>
      <c r="P28" s="13"/>
      <c r="Q28" s="13"/>
    </row>
    <row r="29" spans="1:17" x14ac:dyDescent="0.25">
      <c r="A29" s="18" t="s">
        <v>34</v>
      </c>
      <c r="B29" s="1" t="s">
        <v>16</v>
      </c>
      <c r="C29" s="1">
        <v>51.983000000000004</v>
      </c>
      <c r="D29" s="8" t="s">
        <v>16</v>
      </c>
      <c r="E29" s="3" t="s">
        <v>16</v>
      </c>
      <c r="F29" s="1">
        <v>6.7577900000000009</v>
      </c>
      <c r="G29" s="1">
        <v>77.974500000000006</v>
      </c>
      <c r="H29" s="1">
        <v>0.4154545</v>
      </c>
      <c r="I29" s="1">
        <v>6.3423355000000008</v>
      </c>
      <c r="J29" s="23">
        <v>0.8</v>
      </c>
      <c r="K29" s="3">
        <v>15</v>
      </c>
      <c r="L29" s="1">
        <v>2.1317124999999999</v>
      </c>
      <c r="M29" s="3">
        <v>25</v>
      </c>
      <c r="N29" s="23">
        <v>0.27025492562964171</v>
      </c>
      <c r="O29" s="13"/>
      <c r="P29" s="13"/>
      <c r="Q29" s="13"/>
    </row>
    <row r="30" spans="1:17" x14ac:dyDescent="0.25">
      <c r="A30" s="24" t="s">
        <v>17</v>
      </c>
      <c r="B30" s="9">
        <v>409.474625</v>
      </c>
      <c r="C30" s="9">
        <v>111.983</v>
      </c>
      <c r="D30" s="9" t="s">
        <v>16</v>
      </c>
      <c r="E30" s="9" t="s">
        <v>16</v>
      </c>
      <c r="F30" s="9">
        <v>260.08970862207963</v>
      </c>
      <c r="G30" s="9">
        <v>1458.0308842707886</v>
      </c>
      <c r="H30" s="9">
        <v>43.756257728380952</v>
      </c>
      <c r="I30" s="9">
        <v>216.33345089369871</v>
      </c>
      <c r="J30" s="9" t="s">
        <v>16</v>
      </c>
      <c r="K30" s="9" t="s">
        <v>16</v>
      </c>
      <c r="L30" s="9">
        <v>154.25101621123898</v>
      </c>
      <c r="M30" s="9" t="s">
        <v>16</v>
      </c>
      <c r="N30" s="9" t="s">
        <v>16</v>
      </c>
      <c r="O30" s="13"/>
      <c r="P30" s="13"/>
      <c r="Q30" s="13"/>
    </row>
    <row r="31" spans="1:1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3"/>
      <c r="N31" s="13"/>
      <c r="O31" s="13"/>
      <c r="P31" s="13"/>
      <c r="Q31" s="13"/>
    </row>
    <row r="32" spans="1:1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3"/>
      <c r="N32" s="13"/>
      <c r="O32" s="13"/>
      <c r="P32" s="13"/>
      <c r="Q32" s="13"/>
    </row>
    <row r="33" spans="1:17" x14ac:dyDescent="0.25">
      <c r="A33" s="11" t="s">
        <v>77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8"/>
      <c r="L34" s="21"/>
      <c r="M34" s="29"/>
      <c r="N34" s="13"/>
      <c r="O34" s="13"/>
      <c r="P34" s="13"/>
      <c r="Q34" s="13"/>
    </row>
    <row r="35" spans="1:17" ht="94.5" x14ac:dyDescent="0.25">
      <c r="A35" s="14" t="s">
        <v>2</v>
      </c>
      <c r="B35" s="15" t="s">
        <v>3</v>
      </c>
      <c r="C35" s="16" t="s">
        <v>4</v>
      </c>
      <c r="D35" s="16" t="s">
        <v>5</v>
      </c>
      <c r="E35" s="16" t="s">
        <v>6</v>
      </c>
      <c r="F35" s="17" t="s">
        <v>7</v>
      </c>
      <c r="G35" s="15" t="s">
        <v>8</v>
      </c>
      <c r="H35" s="16" t="s">
        <v>19</v>
      </c>
      <c r="I35" s="16" t="s">
        <v>9</v>
      </c>
      <c r="J35" s="16" t="s">
        <v>10</v>
      </c>
      <c r="K35" s="16" t="s">
        <v>18</v>
      </c>
      <c r="L35" s="16" t="s">
        <v>12</v>
      </c>
      <c r="M35" s="16" t="s">
        <v>13</v>
      </c>
      <c r="N35" s="16" t="s">
        <v>14</v>
      </c>
      <c r="O35" s="16" t="s">
        <v>15</v>
      </c>
      <c r="P35" s="16" t="s">
        <v>0</v>
      </c>
      <c r="Q35" s="16" t="s">
        <v>1</v>
      </c>
    </row>
    <row r="36" spans="1:17" x14ac:dyDescent="0.25">
      <c r="A36" s="18" t="s">
        <v>22</v>
      </c>
      <c r="B36" s="1">
        <v>8.6297300000000003</v>
      </c>
      <c r="C36" s="1" t="s">
        <v>16</v>
      </c>
      <c r="D36" s="2">
        <v>0.45</v>
      </c>
      <c r="E36" s="3">
        <v>1750</v>
      </c>
      <c r="F36" s="1">
        <v>6.7959123749999995</v>
      </c>
      <c r="G36" s="1">
        <v>23.300270999999999</v>
      </c>
      <c r="H36" s="30">
        <v>0.49</v>
      </c>
      <c r="I36" s="1">
        <v>1.6482784300000002</v>
      </c>
      <c r="J36" s="1">
        <v>5.147633944999999</v>
      </c>
      <c r="K36" s="30">
        <v>0.85</v>
      </c>
      <c r="L36" s="3" t="s">
        <v>35</v>
      </c>
      <c r="M36" s="1">
        <v>3.8107808963749994</v>
      </c>
      <c r="N36" s="1" t="s">
        <v>16</v>
      </c>
      <c r="O36" s="31">
        <v>2023</v>
      </c>
      <c r="P36" s="3">
        <v>25</v>
      </c>
      <c r="Q36" s="30">
        <v>0.5003264876189637</v>
      </c>
    </row>
    <row r="37" spans="1:17" x14ac:dyDescent="0.25">
      <c r="A37" s="18" t="s">
        <v>23</v>
      </c>
      <c r="B37" s="1">
        <v>6.3</v>
      </c>
      <c r="C37" s="1" t="s">
        <v>16</v>
      </c>
      <c r="D37" s="2">
        <v>0.2112</v>
      </c>
      <c r="E37" s="3">
        <v>1750</v>
      </c>
      <c r="F37" s="1">
        <v>2.3284799999999999</v>
      </c>
      <c r="G37" s="1">
        <v>17.010000000000002</v>
      </c>
      <c r="H37" s="30">
        <v>0.51</v>
      </c>
      <c r="I37" s="1">
        <v>0.77490000000000003</v>
      </c>
      <c r="J37" s="1">
        <v>1.5535799999999997</v>
      </c>
      <c r="K37" s="30">
        <v>0.85</v>
      </c>
      <c r="L37" s="3" t="s">
        <v>35</v>
      </c>
      <c r="M37" s="1">
        <v>0.5776312499999996</v>
      </c>
      <c r="N37" s="1" t="s">
        <v>16</v>
      </c>
      <c r="O37" s="31">
        <v>2023</v>
      </c>
      <c r="P37" s="3">
        <v>25</v>
      </c>
      <c r="Q37" s="30">
        <v>0.5</v>
      </c>
    </row>
    <row r="38" spans="1:17" x14ac:dyDescent="0.25">
      <c r="A38" s="18" t="s">
        <v>24</v>
      </c>
      <c r="B38" s="1">
        <v>14.929729999999999</v>
      </c>
      <c r="C38" s="1" t="s">
        <v>16</v>
      </c>
      <c r="D38" s="2">
        <v>0.3492319352057941</v>
      </c>
      <c r="E38" s="3">
        <v>1750</v>
      </c>
      <c r="F38" s="1">
        <v>9.1243923749999993</v>
      </c>
      <c r="G38" s="1">
        <v>40.310271</v>
      </c>
      <c r="H38" s="30">
        <v>0.5</v>
      </c>
      <c r="I38" s="1">
        <v>2.4231784300000001</v>
      </c>
      <c r="J38" s="1">
        <v>6.7012139449999992</v>
      </c>
      <c r="K38" s="30">
        <v>0.85000000000000009</v>
      </c>
      <c r="L38" s="3">
        <v>20</v>
      </c>
      <c r="M38" s="1">
        <v>4.388412146374999</v>
      </c>
      <c r="N38" s="1" t="s">
        <v>16</v>
      </c>
      <c r="O38" s="31" t="s">
        <v>41</v>
      </c>
      <c r="P38" s="3">
        <v>25</v>
      </c>
      <c r="Q38" s="30">
        <v>0.50018871741150051</v>
      </c>
    </row>
    <row r="39" spans="1:17" x14ac:dyDescent="0.25">
      <c r="A39" s="18" t="s">
        <v>25</v>
      </c>
      <c r="B39" s="1">
        <v>264.71645500000005</v>
      </c>
      <c r="C39" s="1" t="s">
        <v>16</v>
      </c>
      <c r="D39" s="2">
        <v>0.37258582985043598</v>
      </c>
      <c r="E39" s="3">
        <v>1324.3346829346135</v>
      </c>
      <c r="F39" s="1">
        <v>130.61860012507083</v>
      </c>
      <c r="G39" s="1">
        <v>785.29029375301343</v>
      </c>
      <c r="H39" s="30">
        <v>0.37876691496189757</v>
      </c>
      <c r="I39" s="1">
        <v>16.093833956407501</v>
      </c>
      <c r="J39" s="1">
        <v>114.52476616866332</v>
      </c>
      <c r="K39" s="30">
        <v>0.71</v>
      </c>
      <c r="L39" s="3">
        <v>10</v>
      </c>
      <c r="M39" s="1">
        <v>82.74406798047886</v>
      </c>
      <c r="N39" s="1" t="s">
        <v>16</v>
      </c>
      <c r="O39" s="32" t="s">
        <v>42</v>
      </c>
      <c r="P39" s="3">
        <v>30</v>
      </c>
      <c r="Q39" s="30">
        <v>0.312</v>
      </c>
    </row>
    <row r="40" spans="1:17" x14ac:dyDescent="0.25">
      <c r="A40" s="18" t="s">
        <v>27</v>
      </c>
      <c r="B40" s="1">
        <v>37</v>
      </c>
      <c r="C40" s="1" t="s">
        <v>16</v>
      </c>
      <c r="D40" s="2">
        <v>0.5736</v>
      </c>
      <c r="E40" s="3">
        <v>1477.5777647893649</v>
      </c>
      <c r="F40" s="1">
        <v>31.358928417677649</v>
      </c>
      <c r="G40" s="1">
        <v>339.57119999999998</v>
      </c>
      <c r="H40" s="30">
        <v>5.8989898989898988E-2</v>
      </c>
      <c r="I40" s="1">
        <v>9.9041599999999992</v>
      </c>
      <c r="J40" s="1">
        <v>21.454768417677649</v>
      </c>
      <c r="K40" s="30">
        <v>0.4</v>
      </c>
      <c r="L40" s="3">
        <v>18</v>
      </c>
      <c r="M40" s="1">
        <v>12.625917217677648</v>
      </c>
      <c r="N40" s="30">
        <v>0.4</v>
      </c>
      <c r="O40" s="32" t="s">
        <v>43</v>
      </c>
      <c r="P40" s="3">
        <v>30</v>
      </c>
      <c r="Q40" s="30">
        <v>0.67</v>
      </c>
    </row>
    <row r="41" spans="1:17" x14ac:dyDescent="0.25">
      <c r="A41" s="18" t="s">
        <v>44</v>
      </c>
      <c r="B41" s="1">
        <v>169</v>
      </c>
      <c r="C41" s="1" t="s">
        <v>16</v>
      </c>
      <c r="D41" s="2">
        <v>0.40344557400000003</v>
      </c>
      <c r="E41" s="3">
        <v>1430</v>
      </c>
      <c r="F41" s="1">
        <v>97.500691868580006</v>
      </c>
      <c r="G41" s="1">
        <v>515.14900999999998</v>
      </c>
      <c r="H41" s="30">
        <v>0.58637743059458258</v>
      </c>
      <c r="I41" s="1">
        <v>10.291394763338504</v>
      </c>
      <c r="J41" s="1">
        <v>87.209297105241504</v>
      </c>
      <c r="K41" s="30">
        <v>0.65</v>
      </c>
      <c r="L41" s="3">
        <v>15</v>
      </c>
      <c r="M41" s="1">
        <v>64.774557719741495</v>
      </c>
      <c r="N41" s="1" t="s">
        <v>16</v>
      </c>
      <c r="O41" s="32" t="s">
        <v>45</v>
      </c>
      <c r="P41" s="3">
        <v>30</v>
      </c>
      <c r="Q41" s="30">
        <v>0.85499999999999998</v>
      </c>
    </row>
    <row r="42" spans="1:17" x14ac:dyDescent="0.25">
      <c r="A42" s="18" t="s">
        <v>46</v>
      </c>
      <c r="B42" s="1">
        <v>256</v>
      </c>
      <c r="C42" s="1" t="s">
        <v>16</v>
      </c>
      <c r="D42" s="2">
        <v>0.37155009386624233</v>
      </c>
      <c r="E42" s="3">
        <v>1340</v>
      </c>
      <c r="F42" s="1">
        <v>127.45654419987578</v>
      </c>
      <c r="G42" s="1">
        <v>657.81813</v>
      </c>
      <c r="H42" s="30">
        <v>4.7531027198310011E-2</v>
      </c>
      <c r="I42" s="1">
        <v>12.56461</v>
      </c>
      <c r="J42" s="1">
        <v>114.89193419987578</v>
      </c>
      <c r="K42" s="30">
        <v>0.65</v>
      </c>
      <c r="L42" s="3">
        <v>15</v>
      </c>
      <c r="M42" s="1">
        <v>86.243954638375769</v>
      </c>
      <c r="N42" s="1" t="s">
        <v>16</v>
      </c>
      <c r="O42" s="32" t="s">
        <v>47</v>
      </c>
      <c r="P42" s="3">
        <v>34.778082191780825</v>
      </c>
      <c r="Q42" s="30">
        <v>0.85499999999999998</v>
      </c>
    </row>
    <row r="43" spans="1:17" x14ac:dyDescent="0.25">
      <c r="A43" s="18" t="s">
        <v>48</v>
      </c>
      <c r="B43" s="1">
        <v>146</v>
      </c>
      <c r="C43" s="1" t="s">
        <v>16</v>
      </c>
      <c r="D43" s="2">
        <v>0.40344557400000003</v>
      </c>
      <c r="E43" s="3">
        <v>1400</v>
      </c>
      <c r="F43" s="1">
        <v>82.464275325599999</v>
      </c>
      <c r="G43" s="1">
        <v>410.58526553846161</v>
      </c>
      <c r="H43" s="30">
        <v>0.33003106165468338</v>
      </c>
      <c r="I43" s="1">
        <v>6.8279146153845911</v>
      </c>
      <c r="J43" s="1">
        <v>75.636360710215413</v>
      </c>
      <c r="K43" s="30">
        <v>0.65</v>
      </c>
      <c r="L43" s="3">
        <v>15</v>
      </c>
      <c r="M43" s="1">
        <v>57.755372396015403</v>
      </c>
      <c r="N43" s="1" t="s">
        <v>16</v>
      </c>
      <c r="O43" s="32" t="s">
        <v>45</v>
      </c>
      <c r="P43" s="3">
        <v>30</v>
      </c>
      <c r="Q43" s="30">
        <v>0.85499999999999998</v>
      </c>
    </row>
    <row r="44" spans="1:17" x14ac:dyDescent="0.25">
      <c r="A44" s="18" t="s">
        <v>49</v>
      </c>
      <c r="B44" s="1">
        <v>72</v>
      </c>
      <c r="C44" s="1" t="s">
        <v>16</v>
      </c>
      <c r="D44" s="2">
        <v>0.40344557400000003</v>
      </c>
      <c r="E44" s="3">
        <v>1500.05</v>
      </c>
      <c r="F44" s="1">
        <v>43.573574396066398</v>
      </c>
      <c r="G44" s="1">
        <v>248.45502999999997</v>
      </c>
      <c r="H44" s="30">
        <v>0.28128641342344446</v>
      </c>
      <c r="I44" s="1">
        <v>3.6477899999999996</v>
      </c>
      <c r="J44" s="1">
        <v>39.925784396066398</v>
      </c>
      <c r="K44" s="30">
        <v>0.65</v>
      </c>
      <c r="L44" s="3">
        <v>15</v>
      </c>
      <c r="M44" s="1">
        <v>29.105567839566397</v>
      </c>
      <c r="N44" s="1" t="s">
        <v>16</v>
      </c>
      <c r="O44" s="32" t="s">
        <v>45</v>
      </c>
      <c r="P44" s="3">
        <v>30</v>
      </c>
      <c r="Q44" s="30">
        <v>0.85499999999999998</v>
      </c>
    </row>
    <row r="45" spans="1:17" x14ac:dyDescent="0.25">
      <c r="A45" s="18" t="s">
        <v>50</v>
      </c>
      <c r="B45" s="1">
        <v>1</v>
      </c>
      <c r="C45" s="1" t="s">
        <v>16</v>
      </c>
      <c r="D45" s="2">
        <v>0.44009406716417909</v>
      </c>
      <c r="E45" s="3">
        <v>1109</v>
      </c>
      <c r="F45" s="1">
        <v>0.48806432048507464</v>
      </c>
      <c r="G45" s="1">
        <v>3.6294191066948311</v>
      </c>
      <c r="H45" s="30">
        <v>1</v>
      </c>
      <c r="I45" s="1">
        <v>0.10927202330552507</v>
      </c>
      <c r="J45" s="1">
        <v>0.37879229717954954</v>
      </c>
      <c r="K45" s="30">
        <v>0.56000000000000005</v>
      </c>
      <c r="L45" s="3">
        <v>7</v>
      </c>
      <c r="M45" s="1">
        <v>0.22838916939811571</v>
      </c>
      <c r="N45" s="1" t="s">
        <v>16</v>
      </c>
      <c r="O45" s="32" t="s">
        <v>51</v>
      </c>
      <c r="P45" s="3">
        <v>25</v>
      </c>
      <c r="Q45" s="30">
        <v>0.72000000000000008</v>
      </c>
    </row>
    <row r="46" spans="1:17" x14ac:dyDescent="0.25">
      <c r="A46" s="18" t="s">
        <v>52</v>
      </c>
      <c r="B46" s="1">
        <v>28.5</v>
      </c>
      <c r="C46" s="1" t="s">
        <v>16</v>
      </c>
      <c r="D46" s="2">
        <v>0.34662921820000003</v>
      </c>
      <c r="E46" s="3">
        <v>1110</v>
      </c>
      <c r="F46" s="1">
        <v>10.965615317757001</v>
      </c>
      <c r="G46" s="1">
        <v>86.635012499999988</v>
      </c>
      <c r="H46" s="30">
        <v>5.12487586669381E-2</v>
      </c>
      <c r="I46" s="1">
        <v>2.5494919642409726</v>
      </c>
      <c r="J46" s="1">
        <v>8.4161233535160278</v>
      </c>
      <c r="K46" s="30">
        <v>0.56000000000000005</v>
      </c>
      <c r="L46" s="3">
        <v>7</v>
      </c>
      <c r="M46" s="1">
        <v>4.8259684355160282</v>
      </c>
      <c r="N46" s="1" t="s">
        <v>16</v>
      </c>
      <c r="O46" s="32" t="s">
        <v>53</v>
      </c>
      <c r="P46" s="3">
        <v>24</v>
      </c>
      <c r="Q46" s="30">
        <v>0.9</v>
      </c>
    </row>
    <row r="47" spans="1:17" x14ac:dyDescent="0.25">
      <c r="A47" s="18" t="s">
        <v>54</v>
      </c>
      <c r="B47" s="1">
        <v>22.34</v>
      </c>
      <c r="C47" s="1" t="s">
        <v>16</v>
      </c>
      <c r="D47" s="2">
        <v>0.43124984</v>
      </c>
      <c r="E47" s="3">
        <v>1300</v>
      </c>
      <c r="F47" s="1">
        <v>12.524357853279998</v>
      </c>
      <c r="G47" s="1">
        <v>77.386261443639981</v>
      </c>
      <c r="H47" s="30">
        <v>7.0000000000000007E-2</v>
      </c>
      <c r="I47" s="1">
        <v>1.4790528048157647</v>
      </c>
      <c r="J47" s="1">
        <v>11.045305048464233</v>
      </c>
      <c r="K47" s="30">
        <v>0.56000000000000005</v>
      </c>
      <c r="L47" s="3">
        <v>7</v>
      </c>
      <c r="M47" s="1">
        <v>7.8384183742397919</v>
      </c>
      <c r="N47" s="1" t="s">
        <v>16</v>
      </c>
      <c r="O47" s="32" t="s">
        <v>45</v>
      </c>
      <c r="P47" s="3">
        <v>36</v>
      </c>
      <c r="Q47" s="30">
        <v>0.76500000000000001</v>
      </c>
    </row>
    <row r="48" spans="1:17" x14ac:dyDescent="0.25">
      <c r="A48" s="18" t="s">
        <v>34</v>
      </c>
      <c r="B48" s="1" t="s">
        <v>16</v>
      </c>
      <c r="C48" s="1">
        <v>156.745</v>
      </c>
      <c r="D48" s="8" t="s">
        <v>16</v>
      </c>
      <c r="E48" s="3" t="s">
        <v>16</v>
      </c>
      <c r="F48" s="1">
        <v>20.376850000000001</v>
      </c>
      <c r="G48" s="1">
        <v>237.50786125000002</v>
      </c>
      <c r="H48" s="30">
        <v>0.35</v>
      </c>
      <c r="I48" s="1">
        <v>1.3323324999999999</v>
      </c>
      <c r="J48" s="1">
        <v>19.044517500000001</v>
      </c>
      <c r="K48" s="30">
        <v>0.8</v>
      </c>
      <c r="L48" s="3">
        <v>15</v>
      </c>
      <c r="M48" s="1">
        <v>6.2190929924999985</v>
      </c>
      <c r="N48" s="1" t="s">
        <v>16</v>
      </c>
      <c r="O48" s="31">
        <v>2024</v>
      </c>
      <c r="P48" s="3">
        <v>25</v>
      </c>
      <c r="Q48" s="30">
        <v>0.27551309451657152</v>
      </c>
    </row>
    <row r="49" spans="1:17" x14ac:dyDescent="0.25">
      <c r="A49" s="18" t="s">
        <v>55</v>
      </c>
      <c r="B49" s="1" t="s">
        <v>16</v>
      </c>
      <c r="C49" s="1">
        <v>698</v>
      </c>
      <c r="D49" s="8" t="s">
        <v>16</v>
      </c>
      <c r="E49" s="3" t="s">
        <v>16</v>
      </c>
      <c r="F49" s="1">
        <v>162.79092</v>
      </c>
      <c r="G49" s="1">
        <v>1020.2969398633161</v>
      </c>
      <c r="H49" s="30">
        <v>0.12037756709315135</v>
      </c>
      <c r="I49" s="1">
        <v>30.91593413044896</v>
      </c>
      <c r="J49" s="1">
        <v>131.87498586955104</v>
      </c>
      <c r="K49" s="30">
        <v>0.64</v>
      </c>
      <c r="L49" s="3">
        <v>7.5</v>
      </c>
      <c r="M49" s="1">
        <v>80.615267610818037</v>
      </c>
      <c r="N49" s="1" t="s">
        <v>16</v>
      </c>
      <c r="O49" s="32" t="s">
        <v>47</v>
      </c>
      <c r="P49" s="3">
        <v>30</v>
      </c>
      <c r="Q49" s="30">
        <v>0.75</v>
      </c>
    </row>
    <row r="50" spans="1:17" x14ac:dyDescent="0.25">
      <c r="A50" s="18" t="s">
        <v>56</v>
      </c>
      <c r="B50" s="1" t="s">
        <v>16</v>
      </c>
      <c r="C50" s="1">
        <v>209</v>
      </c>
      <c r="D50" s="2" t="s">
        <v>16</v>
      </c>
      <c r="E50" s="3" t="s">
        <v>16</v>
      </c>
      <c r="F50" s="1">
        <v>74.982349999999997</v>
      </c>
      <c r="G50" s="1">
        <v>385.04449999999997</v>
      </c>
      <c r="H50" s="30">
        <v>0</v>
      </c>
      <c r="I50" s="1">
        <v>12.159299999999998</v>
      </c>
      <c r="J50" s="1">
        <v>62.823049999999995</v>
      </c>
      <c r="K50" s="30">
        <v>0.55000000000000004</v>
      </c>
      <c r="L50" s="3">
        <v>7.5</v>
      </c>
      <c r="M50" s="1">
        <v>47.460929583499997</v>
      </c>
      <c r="N50" s="1" t="s">
        <v>16</v>
      </c>
      <c r="O50" s="32" t="s">
        <v>47</v>
      </c>
      <c r="P50" s="3">
        <v>30</v>
      </c>
      <c r="Q50" s="30">
        <v>1</v>
      </c>
    </row>
    <row r="51" spans="1:17" x14ac:dyDescent="0.25">
      <c r="A51" s="24" t="s">
        <v>17</v>
      </c>
      <c r="B51" s="9">
        <v>1011.4861850000001</v>
      </c>
      <c r="C51" s="9">
        <v>1063.7449999999999</v>
      </c>
      <c r="D51" s="9" t="s">
        <v>16</v>
      </c>
      <c r="E51" s="9" t="s">
        <v>16</v>
      </c>
      <c r="F51" s="9">
        <v>804.22516419939279</v>
      </c>
      <c r="G51" s="9">
        <v>4807.679194455126</v>
      </c>
      <c r="H51" s="9" t="s">
        <v>16</v>
      </c>
      <c r="I51" s="9">
        <v>110.29826518794182</v>
      </c>
      <c r="J51" s="9">
        <v>693.92689901145081</v>
      </c>
      <c r="K51" s="9" t="s">
        <v>16</v>
      </c>
      <c r="L51" s="9" t="s">
        <v>16</v>
      </c>
      <c r="M51" s="9">
        <v>484.82591610420246</v>
      </c>
      <c r="N51" s="9" t="s">
        <v>16</v>
      </c>
      <c r="O51" s="9" t="s">
        <v>16</v>
      </c>
      <c r="P51" s="9" t="s">
        <v>16</v>
      </c>
      <c r="Q51" s="9" t="s">
        <v>16</v>
      </c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1" t="s">
        <v>78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94.5" x14ac:dyDescent="0.25">
      <c r="A55" s="14" t="s">
        <v>2</v>
      </c>
      <c r="B55" s="15" t="s">
        <v>3</v>
      </c>
      <c r="C55" s="16" t="s">
        <v>4</v>
      </c>
      <c r="D55" s="16" t="s">
        <v>5</v>
      </c>
      <c r="E55" s="16" t="s">
        <v>6</v>
      </c>
      <c r="F55" s="17" t="s">
        <v>7</v>
      </c>
      <c r="G55" s="15" t="s">
        <v>8</v>
      </c>
      <c r="H55" s="16" t="s">
        <v>9</v>
      </c>
      <c r="I55" s="16" t="s">
        <v>10</v>
      </c>
      <c r="J55" s="16" t="s">
        <v>18</v>
      </c>
      <c r="K55" s="16" t="s">
        <v>12</v>
      </c>
      <c r="L55" s="16" t="s">
        <v>13</v>
      </c>
      <c r="M55" s="16" t="s">
        <v>14</v>
      </c>
      <c r="N55" s="16" t="s">
        <v>15</v>
      </c>
      <c r="O55" s="16" t="s">
        <v>0</v>
      </c>
      <c r="P55" s="16" t="s">
        <v>1</v>
      </c>
      <c r="Q55" s="13"/>
    </row>
    <row r="56" spans="1:17" x14ac:dyDescent="0.25">
      <c r="A56" s="18" t="s">
        <v>22</v>
      </c>
      <c r="B56" s="1">
        <v>43.853640000000006</v>
      </c>
      <c r="C56" s="1" t="s">
        <v>16</v>
      </c>
      <c r="D56" s="2">
        <v>0.44999999999999996</v>
      </c>
      <c r="E56" s="3">
        <v>1750</v>
      </c>
      <c r="F56" s="1">
        <v>34.534741499999996</v>
      </c>
      <c r="G56" s="1">
        <v>118.40482800000001</v>
      </c>
      <c r="H56" s="1">
        <v>7.27970424</v>
      </c>
      <c r="I56" s="1">
        <v>27.255037259999995</v>
      </c>
      <c r="J56" s="6">
        <v>0.84999999999999987</v>
      </c>
      <c r="K56" s="3" t="s">
        <v>57</v>
      </c>
      <c r="L56" s="1">
        <v>20.461560253499997</v>
      </c>
      <c r="M56" s="1" t="s">
        <v>16</v>
      </c>
      <c r="N56" s="3" t="s">
        <v>58</v>
      </c>
      <c r="O56" s="3">
        <v>25</v>
      </c>
      <c r="P56" s="6">
        <v>0.35696375489012994</v>
      </c>
      <c r="Q56" s="13"/>
    </row>
    <row r="57" spans="1:17" x14ac:dyDescent="0.25">
      <c r="A57" s="33" t="s">
        <v>23</v>
      </c>
      <c r="B57" s="1">
        <v>114.04897</v>
      </c>
      <c r="C57" s="1" t="s">
        <v>16</v>
      </c>
      <c r="D57" s="2">
        <v>0.21280303157494537</v>
      </c>
      <c r="E57" s="3">
        <v>1750.0000000000002</v>
      </c>
      <c r="F57" s="1">
        <v>42.472441487000005</v>
      </c>
      <c r="G57" s="1">
        <v>307.93221899999998</v>
      </c>
      <c r="H57" s="1">
        <v>13.485474459999999</v>
      </c>
      <c r="I57" s="1">
        <v>28.986967027000006</v>
      </c>
      <c r="J57" s="6">
        <v>0.85000000000000009</v>
      </c>
      <c r="K57" s="3" t="s">
        <v>57</v>
      </c>
      <c r="L57" s="1">
        <v>11.319355961875004</v>
      </c>
      <c r="M57" s="1" t="s">
        <v>16</v>
      </c>
      <c r="N57" s="3" t="s">
        <v>58</v>
      </c>
      <c r="O57" s="3">
        <v>25.000000000000004</v>
      </c>
      <c r="P57" s="6">
        <v>0.45130689474880842</v>
      </c>
      <c r="Q57" s="13"/>
    </row>
    <row r="58" spans="1:17" x14ac:dyDescent="0.25">
      <c r="A58" s="33" t="s">
        <v>24</v>
      </c>
      <c r="B58" s="1">
        <v>157.90261000000001</v>
      </c>
      <c r="C58" s="1" t="s">
        <v>16</v>
      </c>
      <c r="D58" s="2">
        <v>0.2786787663864454</v>
      </c>
      <c r="E58" s="3">
        <v>1750</v>
      </c>
      <c r="F58" s="1">
        <v>77.007182986999993</v>
      </c>
      <c r="G58" s="1">
        <v>426.33704699999998</v>
      </c>
      <c r="H58" s="1">
        <v>20.7651787</v>
      </c>
      <c r="I58" s="1">
        <v>56.242004286999993</v>
      </c>
      <c r="J58" s="6">
        <v>0.85</v>
      </c>
      <c r="K58" s="3">
        <v>20</v>
      </c>
      <c r="L58" s="1">
        <v>31.780916215374994</v>
      </c>
      <c r="M58" s="1" t="s">
        <v>16</v>
      </c>
      <c r="N58" s="3" t="s">
        <v>58</v>
      </c>
      <c r="O58" s="3">
        <v>25.000000000000004</v>
      </c>
      <c r="P58" s="6">
        <v>0.42510536399619991</v>
      </c>
      <c r="Q58" s="13"/>
    </row>
    <row r="59" spans="1:17" x14ac:dyDescent="0.25">
      <c r="A59" s="18" t="s">
        <v>27</v>
      </c>
      <c r="B59" s="1">
        <v>69.599999999999994</v>
      </c>
      <c r="C59" s="1" t="s">
        <v>16</v>
      </c>
      <c r="D59" s="2">
        <v>0.5736</v>
      </c>
      <c r="E59" s="3">
        <v>1587.0671898930129</v>
      </c>
      <c r="F59" s="1">
        <v>63.359785112535199</v>
      </c>
      <c r="G59" s="1">
        <v>638.76095999999995</v>
      </c>
      <c r="H59" s="1">
        <v>18.630527999999998</v>
      </c>
      <c r="I59" s="1">
        <v>44.729257112535201</v>
      </c>
      <c r="J59" s="6">
        <v>0.4</v>
      </c>
      <c r="K59" s="3">
        <v>18</v>
      </c>
      <c r="L59" s="1">
        <v>28.121472152535201</v>
      </c>
      <c r="M59" s="6">
        <v>0.4</v>
      </c>
      <c r="N59" s="3" t="s">
        <v>59</v>
      </c>
      <c r="O59" s="3">
        <v>30</v>
      </c>
      <c r="P59" s="6">
        <v>0.67</v>
      </c>
      <c r="Q59" s="13"/>
    </row>
    <row r="60" spans="1:17" x14ac:dyDescent="0.25">
      <c r="A60" s="18" t="s">
        <v>25</v>
      </c>
      <c r="B60" s="1">
        <v>353.39221499999991</v>
      </c>
      <c r="C60" s="1" t="s">
        <v>16</v>
      </c>
      <c r="D60" s="2">
        <v>0.37258582985043598</v>
      </c>
      <c r="E60" s="3">
        <v>1324.3346829346135</v>
      </c>
      <c r="F60" s="1">
        <v>174.37373289997419</v>
      </c>
      <c r="G60" s="1">
        <v>1048.3499271980577</v>
      </c>
      <c r="H60" s="1">
        <v>21.485009799247489</v>
      </c>
      <c r="I60" s="1">
        <v>152.88872310072671</v>
      </c>
      <c r="J60" s="6">
        <v>0.71</v>
      </c>
      <c r="K60" s="3">
        <v>10</v>
      </c>
      <c r="L60" s="1">
        <v>110.46200154702132</v>
      </c>
      <c r="M60" s="1" t="s">
        <v>16</v>
      </c>
      <c r="N60" s="3" t="s">
        <v>43</v>
      </c>
      <c r="O60" s="3">
        <v>30</v>
      </c>
      <c r="P60" s="6">
        <v>0.312</v>
      </c>
      <c r="Q60" s="13"/>
    </row>
    <row r="61" spans="1:17" x14ac:dyDescent="0.25">
      <c r="A61" s="18" t="s">
        <v>60</v>
      </c>
      <c r="B61" s="1">
        <v>150</v>
      </c>
      <c r="C61" s="1" t="s">
        <v>16</v>
      </c>
      <c r="D61" s="2">
        <v>0.34662921819999998</v>
      </c>
      <c r="E61" s="3">
        <v>1046</v>
      </c>
      <c r="F61" s="1">
        <v>54.386124335579993</v>
      </c>
      <c r="G61" s="1">
        <v>385.70533152173914</v>
      </c>
      <c r="H61" s="1">
        <v>7.9035449999999994</v>
      </c>
      <c r="I61" s="1">
        <v>46.482579335579992</v>
      </c>
      <c r="J61" s="6">
        <v>0.56000000000000005</v>
      </c>
      <c r="K61" s="3">
        <v>7</v>
      </c>
      <c r="L61" s="1">
        <v>30.49895039731912</v>
      </c>
      <c r="M61" s="1" t="s">
        <v>16</v>
      </c>
      <c r="N61" s="31" t="s">
        <v>53</v>
      </c>
      <c r="O61" s="3">
        <v>30</v>
      </c>
      <c r="P61" s="6">
        <v>0.65</v>
      </c>
      <c r="Q61" s="13"/>
    </row>
    <row r="62" spans="1:17" x14ac:dyDescent="0.25">
      <c r="A62" s="18" t="s">
        <v>61</v>
      </c>
      <c r="B62" s="1">
        <v>60</v>
      </c>
      <c r="C62" s="1" t="s">
        <v>16</v>
      </c>
      <c r="D62" s="2">
        <v>0.34662921819999998</v>
      </c>
      <c r="E62" s="3">
        <v>1138</v>
      </c>
      <c r="F62" s="1">
        <v>23.667843018696001</v>
      </c>
      <c r="G62" s="1">
        <v>165.43025499983477</v>
      </c>
      <c r="H62" s="1">
        <v>3.7693829999999999</v>
      </c>
      <c r="I62" s="1">
        <v>19.898460018695999</v>
      </c>
      <c r="J62" s="6">
        <v>0.56000000000000005</v>
      </c>
      <c r="K62" s="3">
        <v>7</v>
      </c>
      <c r="L62" s="1">
        <v>13.043030251502845</v>
      </c>
      <c r="M62" s="1" t="s">
        <v>16</v>
      </c>
      <c r="N62" s="31" t="s">
        <v>53</v>
      </c>
      <c r="O62" s="3">
        <v>25</v>
      </c>
      <c r="P62" s="6">
        <v>0.72000000000000008</v>
      </c>
      <c r="Q62" s="13"/>
    </row>
    <row r="63" spans="1:17" x14ac:dyDescent="0.25">
      <c r="A63" s="18" t="s">
        <v>62</v>
      </c>
      <c r="B63" s="1">
        <v>60</v>
      </c>
      <c r="C63" s="1" t="s">
        <v>16</v>
      </c>
      <c r="D63" s="2">
        <v>0.34662921819999998</v>
      </c>
      <c r="E63" s="3">
        <v>1140</v>
      </c>
      <c r="F63" s="1">
        <v>23.709438524879999</v>
      </c>
      <c r="G63" s="1">
        <v>160.09379516113043</v>
      </c>
      <c r="H63" s="1">
        <v>3.7693829999999999</v>
      </c>
      <c r="I63" s="1">
        <v>19.940055524879998</v>
      </c>
      <c r="J63" s="6">
        <v>0.56000000000000005</v>
      </c>
      <c r="K63" s="3">
        <v>7</v>
      </c>
      <c r="L63" s="1">
        <v>13.305768653402753</v>
      </c>
      <c r="M63" s="1" t="s">
        <v>16</v>
      </c>
      <c r="N63" s="31" t="s">
        <v>53</v>
      </c>
      <c r="O63" s="3">
        <v>25</v>
      </c>
      <c r="P63" s="6">
        <v>0.72000000000000008</v>
      </c>
      <c r="Q63" s="13"/>
    </row>
    <row r="64" spans="1:17" x14ac:dyDescent="0.25">
      <c r="A64" s="18" t="s">
        <v>34</v>
      </c>
      <c r="B64" s="1" t="s">
        <v>16</v>
      </c>
      <c r="C64" s="1">
        <v>602.89599999999996</v>
      </c>
      <c r="D64" s="1" t="s">
        <v>16</v>
      </c>
      <c r="E64" s="3" t="s">
        <v>16</v>
      </c>
      <c r="F64" s="1">
        <v>78.376480000000001</v>
      </c>
      <c r="G64" s="1">
        <v>913.53816400000005</v>
      </c>
      <c r="H64" s="1">
        <v>5.1246159999999996</v>
      </c>
      <c r="I64" s="1">
        <v>73.251863999999998</v>
      </c>
      <c r="J64" s="6">
        <v>0.8</v>
      </c>
      <c r="K64" s="3">
        <v>15</v>
      </c>
      <c r="L64" s="1">
        <v>23.92080314399999</v>
      </c>
      <c r="M64" s="1" t="s">
        <v>16</v>
      </c>
      <c r="N64" s="3" t="s">
        <v>58</v>
      </c>
      <c r="O64" s="3">
        <v>25</v>
      </c>
      <c r="P64" s="6">
        <v>0.3374992701892201</v>
      </c>
      <c r="Q64" s="13"/>
    </row>
    <row r="65" spans="1:17" x14ac:dyDescent="0.25">
      <c r="A65" s="18" t="s">
        <v>63</v>
      </c>
      <c r="B65" s="1" t="s">
        <v>16</v>
      </c>
      <c r="C65" s="1">
        <v>260</v>
      </c>
      <c r="D65" s="2" t="s">
        <v>16</v>
      </c>
      <c r="E65" s="3" t="s">
        <v>16</v>
      </c>
      <c r="F65" s="1">
        <v>57.538170000000008</v>
      </c>
      <c r="G65" s="1">
        <v>537.47610228084136</v>
      </c>
      <c r="H65" s="1">
        <v>9.3558000000000003</v>
      </c>
      <c r="I65" s="1">
        <v>48.182370000000006</v>
      </c>
      <c r="J65" s="6">
        <v>0.6</v>
      </c>
      <c r="K65" s="3">
        <v>10</v>
      </c>
      <c r="L65" s="1">
        <v>28.027016164468456</v>
      </c>
      <c r="M65" s="1" t="s">
        <v>16</v>
      </c>
      <c r="N65" s="31">
        <v>2026</v>
      </c>
      <c r="O65" s="3">
        <v>30</v>
      </c>
      <c r="P65" s="6">
        <v>0.75</v>
      </c>
      <c r="Q65" s="13"/>
    </row>
    <row r="66" spans="1:17" x14ac:dyDescent="0.25">
      <c r="A66" s="24" t="s">
        <v>17</v>
      </c>
      <c r="B66" s="34">
        <v>850.89482499999986</v>
      </c>
      <c r="C66" s="34">
        <v>862.89599999999996</v>
      </c>
      <c r="D66" s="9" t="s">
        <v>16</v>
      </c>
      <c r="E66" s="9" t="s">
        <v>16</v>
      </c>
      <c r="F66" s="34">
        <v>552.41875687866536</v>
      </c>
      <c r="G66" s="34">
        <v>4275.691582161603</v>
      </c>
      <c r="H66" s="34">
        <v>90.803443499247493</v>
      </c>
      <c r="I66" s="34">
        <v>461.61531337941784</v>
      </c>
      <c r="J66" s="9" t="s">
        <v>16</v>
      </c>
      <c r="K66" s="9" t="s">
        <v>16</v>
      </c>
      <c r="L66" s="34">
        <v>279.15995852562469</v>
      </c>
      <c r="M66" s="9" t="s">
        <v>16</v>
      </c>
      <c r="N66" s="9" t="s">
        <v>16</v>
      </c>
      <c r="O66" s="9" t="s">
        <v>16</v>
      </c>
      <c r="P66" s="9" t="s">
        <v>16</v>
      </c>
      <c r="Q66" s="13"/>
    </row>
    <row r="67" spans="1:1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x14ac:dyDescent="0.25">
      <c r="A68" s="25" t="s">
        <v>20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7"/>
      <c r="P68" s="27"/>
      <c r="Q68" s="27"/>
    </row>
    <row r="69" spans="1:1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27" x14ac:dyDescent="0.25">
      <c r="A70" s="14" t="s">
        <v>2</v>
      </c>
      <c r="B70" s="15" t="s">
        <v>3</v>
      </c>
      <c r="C70" s="16" t="s">
        <v>4</v>
      </c>
      <c r="D70" s="16" t="s">
        <v>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x14ac:dyDescent="0.25">
      <c r="A71" s="18" t="s">
        <v>64</v>
      </c>
      <c r="B71" s="1">
        <v>282</v>
      </c>
      <c r="C71" s="1" t="s">
        <v>16</v>
      </c>
      <c r="D71" s="6">
        <v>0.25212765957446809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x14ac:dyDescent="0.25">
      <c r="A72" s="18" t="s">
        <v>65</v>
      </c>
      <c r="B72" s="1">
        <v>161.44999999999999</v>
      </c>
      <c r="C72" s="1" t="s">
        <v>16</v>
      </c>
      <c r="D72" s="6">
        <v>0.30230721585630227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x14ac:dyDescent="0.25">
      <c r="A73" s="18" t="s">
        <v>66</v>
      </c>
      <c r="B73" s="1">
        <v>154.30000000000001</v>
      </c>
      <c r="C73" s="1" t="s">
        <v>16</v>
      </c>
      <c r="D73" s="6">
        <v>0.49999999999999994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x14ac:dyDescent="0.25">
      <c r="A74" s="18" t="s">
        <v>24</v>
      </c>
      <c r="B74" s="1">
        <v>597.75</v>
      </c>
      <c r="C74" s="1" t="s">
        <v>16</v>
      </c>
      <c r="D74" s="6">
        <v>0.32966541196152233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x14ac:dyDescent="0.25">
      <c r="A75" s="18" t="s">
        <v>67</v>
      </c>
      <c r="B75" s="1">
        <v>210</v>
      </c>
      <c r="C75" s="1">
        <v>165</v>
      </c>
      <c r="D75" s="6">
        <v>0.67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5">
      <c r="A76" s="18" t="s">
        <v>68</v>
      </c>
      <c r="B76" s="1">
        <v>100</v>
      </c>
      <c r="C76" s="1">
        <v>788</v>
      </c>
      <c r="D76" s="6">
        <v>0.72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x14ac:dyDescent="0.25">
      <c r="A77" s="18" t="s">
        <v>69</v>
      </c>
      <c r="B77" s="1">
        <v>1131.58</v>
      </c>
      <c r="C77" s="1" t="s">
        <v>16</v>
      </c>
      <c r="D77" s="6">
        <v>0.8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x14ac:dyDescent="0.25">
      <c r="A78" s="18" t="s">
        <v>70</v>
      </c>
      <c r="B78" s="1" t="s">
        <v>16</v>
      </c>
      <c r="C78" s="1">
        <v>1344</v>
      </c>
      <c r="D78" s="6">
        <v>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x14ac:dyDescent="0.25">
      <c r="A79" s="18" t="s">
        <v>71</v>
      </c>
      <c r="B79" s="1" t="s">
        <v>16</v>
      </c>
      <c r="C79" s="1">
        <v>280</v>
      </c>
      <c r="D79" s="6">
        <v>0.48281249999999998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x14ac:dyDescent="0.25">
      <c r="A80" s="18" t="s">
        <v>72</v>
      </c>
      <c r="B80" s="1">
        <v>100</v>
      </c>
      <c r="C80" s="1" t="s">
        <v>16</v>
      </c>
      <c r="D80" s="6">
        <v>0.47250000000000003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x14ac:dyDescent="0.25">
      <c r="A81" s="18" t="s">
        <v>73</v>
      </c>
      <c r="B81" s="1">
        <v>35</v>
      </c>
      <c r="C81" s="1" t="s">
        <v>16</v>
      </c>
      <c r="D81" s="6">
        <v>0.47250000000000003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x14ac:dyDescent="0.25">
      <c r="A82" s="18" t="s">
        <v>74</v>
      </c>
      <c r="B82" s="1" t="s">
        <v>16</v>
      </c>
      <c r="C82" s="1">
        <v>3552</v>
      </c>
      <c r="D82" s="6">
        <v>0.312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x14ac:dyDescent="0.25">
      <c r="A83" s="24" t="s">
        <v>17</v>
      </c>
      <c r="B83" s="35">
        <v>2174.33</v>
      </c>
      <c r="C83" s="9">
        <v>6129</v>
      </c>
      <c r="D83" s="35" t="s">
        <v>16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</sheetData>
  <mergeCells count="4">
    <mergeCell ref="A1:Q1"/>
    <mergeCell ref="A16:Q16"/>
    <mergeCell ref="A33:Q33"/>
    <mergeCell ref="A53:Q53"/>
  </mergeCells>
  <conditionalFormatting sqref="A70:D70">
    <cfRule type="containsErrors" dxfId="4" priority="30">
      <formula>ISERROR(A70)</formula>
    </cfRule>
  </conditionalFormatting>
  <conditionalFormatting sqref="A18:N18">
    <cfRule type="containsErrors" dxfId="3" priority="66">
      <formula>ISERROR(A18)</formula>
    </cfRule>
  </conditionalFormatting>
  <conditionalFormatting sqref="A3:P3">
    <cfRule type="containsErrors" dxfId="2" priority="80">
      <formula>ISERROR(A3)</formula>
    </cfRule>
  </conditionalFormatting>
  <conditionalFormatting sqref="A55:P55">
    <cfRule type="containsErrors" dxfId="1" priority="33">
      <formula>ISERROR(A55)</formula>
    </cfRule>
  </conditionalFormatting>
  <conditionalFormatting sqref="A35:Q35">
    <cfRule type="containsErrors" dxfId="0" priority="49">
      <formula>ISERROR(A35)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Catabi</dc:creator>
  <cp:lastModifiedBy>Rotem Shemer Gov</cp:lastModifiedBy>
  <dcterms:created xsi:type="dcterms:W3CDTF">2023-12-05T10:21:02Z</dcterms:created>
  <dcterms:modified xsi:type="dcterms:W3CDTF">2023-12-06T10:29:41Z</dcterms:modified>
</cp:coreProperties>
</file>